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<sst xmlns="http://schemas.openxmlformats.org/spreadsheetml/2006/main" count="94" uniqueCount="94">
  <si>
    <t>Школа</t>
  </si>
  <si>
    <t xml:space="preserve">МКОУ СОШ п.Черный Порог Сегежского р-на Республики Карелия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</si>
  <si>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</si>
  <si>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</si>
  <si>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</si>
  <si>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</si>
  <si>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</si>
  <si>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Жидкова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</si>
  <si>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</si>
  <si>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</si>
  <si>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</si>
  <si>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</si>
  <si>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</si>
  <si>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</si>
  <si>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</si>
  <si>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</si>
  <si>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</si>
  <si>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</si>
  <si>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</si>
  <si>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</si>
  <si>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</si>
  <si>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</si>
  <si>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</si>
  <si>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</si>
  <si>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</si>
  <si>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</si>
  <si>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</si>
  <si>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</si>
  <si>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овсяная молочная с маслом</t>
  </si>
  <si>
    <t>311-2004</t>
  </si>
  <si>
    <t>гор.напиток</t>
  </si>
  <si>
    <t xml:space="preserve">Чай с лимоном и апельсином</t>
  </si>
  <si>
    <t>686-2004</t>
  </si>
  <si>
    <t>хлеб</t>
  </si>
  <si>
    <t xml:space="preserve">Бутерброд с маслом и сыром, хлеб ржаной,пшенич.</t>
  </si>
  <si>
    <t>2004-3</t>
  </si>
  <si>
    <t>фрукты</t>
  </si>
  <si>
    <t>Мандарины</t>
  </si>
  <si>
    <t>458-2006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</si>
  <si>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</si>
  <si>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</si>
  <si>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</si>
  <si>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</si>
  <si>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</si>
  <si>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</si>
  <si>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</si>
  <si>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</si>
  <si>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</si>
  <si>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</si>
  <si>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Котлета рыбная запеченая с картоф.пюре</t>
  </si>
  <si>
    <t>388-2004</t>
  </si>
  <si>
    <t xml:space="preserve">Кофейный напиток</t>
  </si>
  <si>
    <t>690-2004</t>
  </si>
  <si>
    <t xml:space="preserve">Бутерброд с  сыром, хлеб ржаной</t>
  </si>
  <si>
    <t>2004-1</t>
  </si>
  <si>
    <t>Йогурт</t>
  </si>
  <si>
    <t xml:space="preserve">Плов с мясом, помидор свежий</t>
  </si>
  <si>
    <t>370-2013</t>
  </si>
  <si>
    <t xml:space="preserve">Какао с молоком</t>
  </si>
  <si>
    <t>642-2004</t>
  </si>
  <si>
    <t>пшеничный</t>
  </si>
  <si>
    <t>Яблоко</t>
  </si>
  <si>
    <t xml:space="preserve">Фрикадельки из куры с кашей гречневой</t>
  </si>
  <si>
    <t>410-2013</t>
  </si>
  <si>
    <t xml:space="preserve">Чай  с молоком</t>
  </si>
  <si>
    <t>493-2013</t>
  </si>
  <si>
    <t>Пшеничный,ржаной</t>
  </si>
  <si>
    <t xml:space="preserve">Каша пшенная жидкая с маслом</t>
  </si>
  <si>
    <t xml:space="preserve">Пшеничный с сыром</t>
  </si>
  <si>
    <t xml:space="preserve">Шоколадный батончик "чудо"</t>
  </si>
  <si>
    <t>йогурт</t>
  </si>
  <si>
    <t xml:space="preserve">Шницель из говядины с макаронами отварн</t>
  </si>
  <si>
    <t>451-2004</t>
  </si>
  <si>
    <t xml:space="preserve">Чай с сахаром</t>
  </si>
  <si>
    <t>Мандарин</t>
  </si>
  <si>
    <t xml:space="preserve">Фрикасе из птицы  с припущенным рисом</t>
  </si>
  <si>
    <t>493-2004</t>
  </si>
  <si>
    <t xml:space="preserve">Чай с молоком</t>
  </si>
  <si>
    <t>630-1996</t>
  </si>
  <si>
    <t>Ржаной</t>
  </si>
  <si>
    <t xml:space="preserve">кондит. Изд.</t>
  </si>
  <si>
    <t>конфета</t>
  </si>
  <si>
    <t xml:space="preserve">Биточки рыб. с картоф.пюре, свежий огурец</t>
  </si>
  <si>
    <t xml:space="preserve">Чай "витаминный"</t>
  </si>
  <si>
    <t xml:space="preserve">Хлеб ржаной, пшеничнй</t>
  </si>
  <si>
    <t xml:space="preserve">Запеканка из творога со сгущ. молоком</t>
  </si>
  <si>
    <t>362-2004</t>
  </si>
  <si>
    <t xml:space="preserve">Чай Витаминный</t>
  </si>
  <si>
    <t xml:space="preserve">Бутерброд с маслом</t>
  </si>
  <si>
    <t>358-2006</t>
  </si>
  <si>
    <t xml:space="preserve">Каша рисовая жидкая</t>
  </si>
  <si>
    <t xml:space="preserve">Бутерброд с сыром, хлеб пшеничный и ржаной</t>
  </si>
  <si>
    <t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</si>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</sst>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I1" activeCellId="0" sqref="H1:K1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4.2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2023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8</v>
      </c>
      <c r="H6" s="24">
        <v>8</v>
      </c>
      <c r="I6" s="24">
        <v>26</v>
      </c>
      <c r="J6" s="24">
        <v>203</v>
      </c>
      <c r="K6" s="25" t="s">
        <v>29</v>
      </c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0</v>
      </c>
      <c r="H8" s="31">
        <v>0</v>
      </c>
      <c r="I8" s="31">
        <v>16</v>
      </c>
      <c r="J8" s="31">
        <v>63</v>
      </c>
      <c r="K8" s="32" t="s">
        <v>32</v>
      </c>
      <c r="L8" s="31"/>
    </row>
    <row r="9" ht="15">
      <c r="A9" s="26"/>
      <c r="B9" s="27"/>
      <c r="C9" s="28"/>
      <c r="D9" s="33" t="s">
        <v>33</v>
      </c>
      <c r="E9" s="30" t="s">
        <v>34</v>
      </c>
      <c r="F9" s="31">
        <v>75</v>
      </c>
      <c r="G9" s="31">
        <v>6</v>
      </c>
      <c r="H9" s="31">
        <v>6</v>
      </c>
      <c r="I9" s="31">
        <v>26</v>
      </c>
      <c r="J9" s="31">
        <v>192</v>
      </c>
      <c r="K9" s="32" t="s">
        <v>35</v>
      </c>
      <c r="L9" s="31"/>
    </row>
    <row r="10" ht="15">
      <c r="A10" s="26"/>
      <c r="B10" s="27"/>
      <c r="C10" s="28"/>
      <c r="D10" s="33" t="s">
        <v>36</v>
      </c>
      <c r="E10" s="30" t="s">
        <v>37</v>
      </c>
      <c r="F10" s="31">
        <v>150</v>
      </c>
      <c r="G10" s="31">
        <v>0</v>
      </c>
      <c r="H10" s="31">
        <v>0</v>
      </c>
      <c r="I10" s="31">
        <v>22</v>
      </c>
      <c r="J10" s="31">
        <v>89</v>
      </c>
      <c r="K10" s="32" t="s">
        <v>38</v>
      </c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39</v>
      </c>
      <c r="E13" s="38"/>
      <c r="F13" s="39">
        <f>SUM(F6:F12)</f>
        <v>625</v>
      </c>
      <c r="G13" s="39">
        <f t="shared" ref="G13:J13" si="0">SUM(G6:G12)</f>
        <v>14</v>
      </c>
      <c r="H13" s="39">
        <f t="shared" si="0"/>
        <v>14</v>
      </c>
      <c r="I13" s="39">
        <f t="shared" si="0"/>
        <v>90</v>
      </c>
      <c r="J13" s="39">
        <f t="shared" si="0"/>
        <v>547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48</v>
      </c>
      <c r="D24" s="47"/>
      <c r="E24" s="48"/>
      <c r="F24" s="49">
        <f>F13+F23</f>
        <v>625</v>
      </c>
      <c r="G24" s="49">
        <f t="shared" ref="G24:J24" si="2">G13+G23</f>
        <v>14</v>
      </c>
      <c r="H24" s="49">
        <f t="shared" si="2"/>
        <v>14</v>
      </c>
      <c r="I24" s="49">
        <f t="shared" si="2"/>
        <v>90</v>
      </c>
      <c r="J24" s="49">
        <f t="shared" si="2"/>
        <v>547</v>
      </c>
      <c r="K24" s="49"/>
      <c r="L24" s="49">
        <f>L13+L23</f>
        <v>0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49</v>
      </c>
      <c r="F25" s="24">
        <v>240</v>
      </c>
      <c r="G25" s="24">
        <v>13</v>
      </c>
      <c r="H25" s="24">
        <v>12</v>
      </c>
      <c r="I25" s="24">
        <v>35</v>
      </c>
      <c r="J25" s="24">
        <v>305</v>
      </c>
      <c r="K25" s="25" t="s">
        <v>50</v>
      </c>
      <c r="L25" s="24"/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30</v>
      </c>
      <c r="E27" s="30" t="s">
        <v>51</v>
      </c>
      <c r="F27" s="31">
        <v>200</v>
      </c>
      <c r="G27" s="31">
        <v>2</v>
      </c>
      <c r="H27" s="31">
        <v>3</v>
      </c>
      <c r="I27" s="31">
        <v>15</v>
      </c>
      <c r="J27" s="31">
        <v>91</v>
      </c>
      <c r="K27" s="32" t="s">
        <v>52</v>
      </c>
      <c r="L27" s="31"/>
    </row>
    <row r="28" ht="15">
      <c r="A28" s="50"/>
      <c r="B28" s="27"/>
      <c r="C28" s="28"/>
      <c r="D28" s="33" t="s">
        <v>33</v>
      </c>
      <c r="E28" s="30" t="s">
        <v>53</v>
      </c>
      <c r="F28" s="31">
        <v>55</v>
      </c>
      <c r="G28" s="31">
        <v>6</v>
      </c>
      <c r="H28" s="31">
        <v>4</v>
      </c>
      <c r="I28" s="31">
        <v>17</v>
      </c>
      <c r="J28" s="31">
        <v>126</v>
      </c>
      <c r="K28" s="32" t="s">
        <v>54</v>
      </c>
      <c r="L28" s="31"/>
    </row>
    <row r="29" ht="15">
      <c r="A29" s="50"/>
      <c r="B29" s="27"/>
      <c r="C29" s="28"/>
      <c r="D29" s="33" t="s">
        <v>36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 t="s">
        <v>55</v>
      </c>
      <c r="F30" s="31">
        <v>125</v>
      </c>
      <c r="G30" s="31">
        <v>23</v>
      </c>
      <c r="H30" s="31">
        <v>20</v>
      </c>
      <c r="I30" s="31">
        <v>71</v>
      </c>
      <c r="J30" s="31">
        <v>41</v>
      </c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39</v>
      </c>
      <c r="E32" s="38"/>
      <c r="F32" s="39">
        <f>SUM(F25:F31)</f>
        <v>620</v>
      </c>
      <c r="G32" s="39">
        <f>SUM(G25:G31)</f>
        <v>44</v>
      </c>
      <c r="H32" s="39">
        <f>SUM(H25:H31)</f>
        <v>39</v>
      </c>
      <c r="I32" s="39">
        <f>SUM(I25:I31)</f>
        <v>138</v>
      </c>
      <c r="J32" s="39">
        <f t="shared" ref="J32:L32" si="3">SUM(J25:J31)</f>
        <v>563</v>
      </c>
      <c r="K32" s="40"/>
      <c r="L32" s="39">
        <f t="shared" si="3"/>
        <v>0</v>
      </c>
    </row>
    <row r="33" ht="15">
      <c r="A33" s="42">
        <f>A25</f>
        <v>1</v>
      </c>
      <c r="B33" s="42">
        <f>B25</f>
        <v>2</v>
      </c>
      <c r="C33" s="43" t="s">
        <v>40</v>
      </c>
      <c r="D33" s="33" t="s">
        <v>41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42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43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44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45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46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39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48</v>
      </c>
      <c r="D43" s="47"/>
      <c r="E43" s="48"/>
      <c r="F43" s="49">
        <f>F32+F42</f>
        <v>620</v>
      </c>
      <c r="G43" s="49">
        <f>G32+G42</f>
        <v>44</v>
      </c>
      <c r="H43" s="49">
        <f>H32+H42</f>
        <v>39</v>
      </c>
      <c r="I43" s="49">
        <f>I32+I42</f>
        <v>138</v>
      </c>
      <c r="J43" s="49">
        <f t="shared" ref="J43:L43" si="5">J32+J42</f>
        <v>563</v>
      </c>
      <c r="K43" s="49"/>
      <c r="L43" s="49">
        <f t="shared" si="5"/>
        <v>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56</v>
      </c>
      <c r="F44" s="24">
        <v>260</v>
      </c>
      <c r="G44" s="24">
        <v>13</v>
      </c>
      <c r="H44" s="24">
        <v>14</v>
      </c>
      <c r="I44" s="24">
        <v>37</v>
      </c>
      <c r="J44" s="24">
        <v>319</v>
      </c>
      <c r="K44" s="25" t="s">
        <v>57</v>
      </c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30</v>
      </c>
      <c r="E46" s="30" t="s">
        <v>58</v>
      </c>
      <c r="F46" s="31">
        <v>200</v>
      </c>
      <c r="G46" s="31">
        <v>3</v>
      </c>
      <c r="H46" s="31">
        <v>3</v>
      </c>
      <c r="I46" s="31">
        <v>21</v>
      </c>
      <c r="J46" s="31">
        <v>127</v>
      </c>
      <c r="K46" s="32" t="s">
        <v>59</v>
      </c>
      <c r="L46" s="31"/>
    </row>
    <row r="47" ht="15">
      <c r="A47" s="26"/>
      <c r="B47" s="27"/>
      <c r="C47" s="28"/>
      <c r="D47" s="33" t="s">
        <v>33</v>
      </c>
      <c r="E47" s="30" t="s">
        <v>60</v>
      </c>
      <c r="F47" s="31">
        <v>20</v>
      </c>
      <c r="G47" s="31">
        <v>1</v>
      </c>
      <c r="H47" s="31">
        <v>0</v>
      </c>
      <c r="I47" s="31">
        <v>88</v>
      </c>
      <c r="J47" s="31">
        <v>39</v>
      </c>
      <c r="K47" s="32" t="s">
        <v>35</v>
      </c>
      <c r="L47" s="31"/>
    </row>
    <row r="48" ht="15">
      <c r="A48" s="26"/>
      <c r="B48" s="27"/>
      <c r="C48" s="28"/>
      <c r="D48" s="33" t="s">
        <v>36</v>
      </c>
      <c r="E48" s="30" t="s">
        <v>61</v>
      </c>
      <c r="F48" s="31">
        <v>130</v>
      </c>
      <c r="G48" s="31">
        <v>0</v>
      </c>
      <c r="H48" s="31">
        <v>0</v>
      </c>
      <c r="I48" s="31">
        <v>19</v>
      </c>
      <c r="J48" s="31">
        <v>86</v>
      </c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39</v>
      </c>
      <c r="E51" s="38"/>
      <c r="F51" s="39">
        <f>SUM(F44:F50)</f>
        <v>610</v>
      </c>
      <c r="G51" s="39">
        <f>SUM(G44:G50)</f>
        <v>17</v>
      </c>
      <c r="H51" s="39">
        <f>SUM(H44:H50)</f>
        <v>17</v>
      </c>
      <c r="I51" s="39">
        <f>SUM(I44:I50)</f>
        <v>165</v>
      </c>
      <c r="J51" s="39">
        <f t="shared" ref="J51:L51" si="6">SUM(J44:J50)</f>
        <v>571</v>
      </c>
      <c r="K51" s="40"/>
      <c r="L51" s="39">
        <f t="shared" si="6"/>
        <v>0</v>
      </c>
    </row>
    <row r="52" ht="15">
      <c r="A52" s="41">
        <f>A44</f>
        <v>1</v>
      </c>
      <c r="B52" s="42">
        <f>B44</f>
        <v>3</v>
      </c>
      <c r="C52" s="43" t="s">
        <v>40</v>
      </c>
      <c r="D52" s="33" t="s">
        <v>41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42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43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44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45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46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39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48</v>
      </c>
      <c r="D62" s="47"/>
      <c r="E62" s="48"/>
      <c r="F62" s="49">
        <f>F51+F61</f>
        <v>610</v>
      </c>
      <c r="G62" s="49">
        <f>G51+G61</f>
        <v>17</v>
      </c>
      <c r="H62" s="49">
        <f>H51+H61</f>
        <v>17</v>
      </c>
      <c r="I62" s="49">
        <f>I51+I61</f>
        <v>165</v>
      </c>
      <c r="J62" s="49">
        <f t="shared" ref="J62:L62" si="8">J51+J61</f>
        <v>571</v>
      </c>
      <c r="K62" s="49"/>
      <c r="L62" s="49">
        <f t="shared" si="8"/>
        <v>0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62</v>
      </c>
      <c r="F63" s="24">
        <v>250</v>
      </c>
      <c r="G63" s="24">
        <v>12</v>
      </c>
      <c r="H63" s="24">
        <v>16</v>
      </c>
      <c r="I63" s="24">
        <v>30</v>
      </c>
      <c r="J63" s="24">
        <v>312</v>
      </c>
      <c r="K63" s="25" t="s">
        <v>63</v>
      </c>
      <c r="L63" s="24"/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30</v>
      </c>
      <c r="E65" s="30" t="s">
        <v>64</v>
      </c>
      <c r="F65" s="31">
        <v>200</v>
      </c>
      <c r="G65" s="31">
        <v>3</v>
      </c>
      <c r="H65" s="31">
        <v>3</v>
      </c>
      <c r="I65" s="31">
        <v>15</v>
      </c>
      <c r="J65" s="31">
        <v>94</v>
      </c>
      <c r="K65" s="32" t="s">
        <v>65</v>
      </c>
      <c r="L65" s="31"/>
    </row>
    <row r="66" ht="15">
      <c r="A66" s="26"/>
      <c r="B66" s="27"/>
      <c r="C66" s="28"/>
      <c r="D66" s="33" t="s">
        <v>33</v>
      </c>
      <c r="E66" s="30" t="s">
        <v>66</v>
      </c>
      <c r="F66" s="31">
        <v>40</v>
      </c>
      <c r="G66" s="31">
        <v>1</v>
      </c>
      <c r="H66" s="31">
        <v>0</v>
      </c>
      <c r="I66" s="31">
        <v>18</v>
      </c>
      <c r="J66" s="31">
        <v>80</v>
      </c>
      <c r="K66" s="32" t="s">
        <v>35</v>
      </c>
      <c r="L66" s="31"/>
    </row>
    <row r="67" ht="15">
      <c r="A67" s="26"/>
      <c r="B67" s="27"/>
      <c r="C67" s="28"/>
      <c r="D67" s="33" t="s">
        <v>36</v>
      </c>
      <c r="E67" s="30" t="s">
        <v>37</v>
      </c>
      <c r="F67" s="31">
        <v>100</v>
      </c>
      <c r="G67" s="31">
        <v>0</v>
      </c>
      <c r="H67" s="31">
        <v>0</v>
      </c>
      <c r="I67" s="31">
        <v>14</v>
      </c>
      <c r="J67" s="31">
        <v>59</v>
      </c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39</v>
      </c>
      <c r="E70" s="38"/>
      <c r="F70" s="39">
        <f>SUM(F63:F69)</f>
        <v>590</v>
      </c>
      <c r="G70" s="39">
        <f>SUM(G63:G69)</f>
        <v>16</v>
      </c>
      <c r="H70" s="39">
        <f>SUM(H63:H69)</f>
        <v>19</v>
      </c>
      <c r="I70" s="39">
        <f>SUM(I63:I69)</f>
        <v>77</v>
      </c>
      <c r="J70" s="39">
        <f t="shared" ref="J70:L70" si="9">SUM(J63:J69)</f>
        <v>545</v>
      </c>
      <c r="K70" s="40"/>
      <c r="L70" s="39">
        <f t="shared" si="9"/>
        <v>0</v>
      </c>
    </row>
    <row r="71" ht="15">
      <c r="A71" s="41">
        <f>A63</f>
        <v>1</v>
      </c>
      <c r="B71" s="42">
        <f>B63</f>
        <v>4</v>
      </c>
      <c r="C71" s="43" t="s">
        <v>40</v>
      </c>
      <c r="D71" s="33" t="s">
        <v>41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42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43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44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45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39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48</v>
      </c>
      <c r="D81" s="47"/>
      <c r="E81" s="48"/>
      <c r="F81" s="49">
        <f>F70+F80</f>
        <v>590</v>
      </c>
      <c r="G81" s="49">
        <f>G70+G80</f>
        <v>16</v>
      </c>
      <c r="H81" s="49">
        <f>H70+H80</f>
        <v>19</v>
      </c>
      <c r="I81" s="49">
        <f>I70+I80</f>
        <v>77</v>
      </c>
      <c r="J81" s="49">
        <f t="shared" ref="J81:L81" si="11">J70+J80</f>
        <v>545</v>
      </c>
      <c r="K81" s="49"/>
      <c r="L81" s="49">
        <f t="shared" si="11"/>
        <v>0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67</v>
      </c>
      <c r="F82" s="24">
        <v>200</v>
      </c>
      <c r="G82" s="24">
        <v>6</v>
      </c>
      <c r="H82" s="24">
        <v>7</v>
      </c>
      <c r="I82" s="24">
        <v>27</v>
      </c>
      <c r="J82" s="24">
        <v>198</v>
      </c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30</v>
      </c>
      <c r="E84" s="30" t="s">
        <v>51</v>
      </c>
      <c r="F84" s="31">
        <v>200</v>
      </c>
      <c r="G84" s="31">
        <v>2</v>
      </c>
      <c r="H84" s="31">
        <v>3</v>
      </c>
      <c r="I84" s="31">
        <v>15</v>
      </c>
      <c r="J84" s="31">
        <v>91</v>
      </c>
      <c r="K84" s="32"/>
      <c r="L84" s="31"/>
    </row>
    <row r="85" ht="15">
      <c r="A85" s="26"/>
      <c r="B85" s="27"/>
      <c r="C85" s="28"/>
      <c r="D85" s="33" t="s">
        <v>33</v>
      </c>
      <c r="E85" s="30" t="s">
        <v>68</v>
      </c>
      <c r="F85" s="31">
        <v>35</v>
      </c>
      <c r="G85" s="31">
        <v>5</v>
      </c>
      <c r="H85" s="31">
        <v>4</v>
      </c>
      <c r="I85" s="31">
        <v>17</v>
      </c>
      <c r="J85" s="31">
        <v>83</v>
      </c>
      <c r="K85" s="32"/>
      <c r="L85" s="31"/>
    </row>
    <row r="86" ht="15">
      <c r="A86" s="26"/>
      <c r="B86" s="27"/>
      <c r="C86" s="28"/>
      <c r="D86" s="33" t="s">
        <v>36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 t="s">
        <v>69</v>
      </c>
      <c r="F87" s="31">
        <v>40</v>
      </c>
      <c r="G87" s="31">
        <v>2</v>
      </c>
      <c r="H87" s="31">
        <v>1</v>
      </c>
      <c r="I87" s="31">
        <v>17</v>
      </c>
      <c r="J87" s="31">
        <v>80</v>
      </c>
      <c r="K87" s="32"/>
      <c r="L87" s="31"/>
    </row>
    <row r="88" ht="15">
      <c r="A88" s="26"/>
      <c r="B88" s="27"/>
      <c r="C88" s="28"/>
      <c r="D88" s="29"/>
      <c r="E88" s="30" t="s">
        <v>70</v>
      </c>
      <c r="F88" s="31">
        <v>125</v>
      </c>
      <c r="G88" s="31">
        <v>1</v>
      </c>
      <c r="H88" s="31">
        <v>1</v>
      </c>
      <c r="I88" s="31">
        <v>20</v>
      </c>
      <c r="J88" s="31">
        <v>86</v>
      </c>
      <c r="K88" s="32"/>
      <c r="L88" s="31"/>
    </row>
    <row r="89" ht="15">
      <c r="A89" s="34"/>
      <c r="B89" s="35"/>
      <c r="C89" s="36"/>
      <c r="D89" s="37" t="s">
        <v>39</v>
      </c>
      <c r="E89" s="38"/>
      <c r="F89" s="39">
        <f>SUM(F82:F88)</f>
        <v>600</v>
      </c>
      <c r="G89" s="39">
        <f>SUM(G82:G88)</f>
        <v>16</v>
      </c>
      <c r="H89" s="39">
        <f>SUM(H82:H88)</f>
        <v>16</v>
      </c>
      <c r="I89" s="39">
        <f>SUM(I82:I88)</f>
        <v>96</v>
      </c>
      <c r="J89" s="39">
        <f t="shared" ref="J89:L89" si="12">SUM(J82:J88)</f>
        <v>538</v>
      </c>
      <c r="K89" s="40"/>
      <c r="L89" s="39">
        <f t="shared" si="12"/>
        <v>0</v>
      </c>
    </row>
    <row r="90" ht="15">
      <c r="A90" s="41">
        <f>A82</f>
        <v>1</v>
      </c>
      <c r="B90" s="42">
        <f>B82</f>
        <v>5</v>
      </c>
      <c r="C90" s="43" t="s">
        <v>40</v>
      </c>
      <c r="D90" s="33" t="s">
        <v>41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42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43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44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45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46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39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48</v>
      </c>
      <c r="D100" s="47"/>
      <c r="E100" s="48"/>
      <c r="F100" s="49">
        <f>F89+F99</f>
        <v>600</v>
      </c>
      <c r="G100" s="49">
        <f>G89+G99</f>
        <v>16</v>
      </c>
      <c r="H100" s="49">
        <f>H89+H99</f>
        <v>16</v>
      </c>
      <c r="I100" s="49">
        <f>I89+I99</f>
        <v>96</v>
      </c>
      <c r="J100" s="49">
        <f t="shared" ref="J100:L100" si="14">J89+J99</f>
        <v>538</v>
      </c>
      <c r="K100" s="49"/>
      <c r="L100" s="49">
        <f t="shared" si="14"/>
        <v>0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71</v>
      </c>
      <c r="F101" s="24">
        <v>240</v>
      </c>
      <c r="G101" s="24">
        <v>15</v>
      </c>
      <c r="H101" s="24">
        <v>20</v>
      </c>
      <c r="I101" s="24">
        <v>18</v>
      </c>
      <c r="J101" s="24">
        <v>371</v>
      </c>
      <c r="K101" s="25" t="s">
        <v>72</v>
      </c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30</v>
      </c>
      <c r="E103" s="30" t="s">
        <v>73</v>
      </c>
      <c r="F103" s="31">
        <v>200</v>
      </c>
      <c r="G103" s="31">
        <v>2</v>
      </c>
      <c r="H103" s="31">
        <v>3</v>
      </c>
      <c r="I103" s="31">
        <v>15</v>
      </c>
      <c r="J103" s="31">
        <v>1</v>
      </c>
      <c r="K103" s="32" t="s">
        <v>52</v>
      </c>
      <c r="L103" s="31"/>
    </row>
    <row r="104" ht="15">
      <c r="A104" s="26"/>
      <c r="B104" s="27"/>
      <c r="C104" s="28"/>
      <c r="D104" s="33" t="s">
        <v>33</v>
      </c>
      <c r="E104" s="30" t="s">
        <v>53</v>
      </c>
      <c r="F104" s="31">
        <v>55</v>
      </c>
      <c r="G104" s="31">
        <v>5</v>
      </c>
      <c r="H104" s="31">
        <v>4</v>
      </c>
      <c r="I104" s="31">
        <v>9</v>
      </c>
      <c r="J104" s="31">
        <v>124</v>
      </c>
      <c r="K104" s="32" t="s">
        <v>35</v>
      </c>
      <c r="L104" s="31"/>
    </row>
    <row r="105" ht="15">
      <c r="A105" s="26"/>
      <c r="B105" s="27"/>
      <c r="C105" s="28"/>
      <c r="D105" s="33" t="s">
        <v>36</v>
      </c>
      <c r="E105" s="30" t="s">
        <v>74</v>
      </c>
      <c r="F105" s="31">
        <v>100</v>
      </c>
      <c r="G105" s="31">
        <v>1</v>
      </c>
      <c r="H105" s="31">
        <v>0</v>
      </c>
      <c r="I105" s="31">
        <v>21</v>
      </c>
      <c r="J105" s="31">
        <v>69</v>
      </c>
      <c r="K105" s="32" t="s">
        <v>38</v>
      </c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39</v>
      </c>
      <c r="E108" s="38"/>
      <c r="F108" s="39">
        <f>SUM(F101:F107)</f>
        <v>595</v>
      </c>
      <c r="G108" s="39">
        <f t="shared" ref="G108:J108" si="15">SUM(G101:G107)</f>
        <v>23</v>
      </c>
      <c r="H108" s="39">
        <f t="shared" si="15"/>
        <v>27</v>
      </c>
      <c r="I108" s="39">
        <f t="shared" si="15"/>
        <v>63</v>
      </c>
      <c r="J108" s="39">
        <f t="shared" si="15"/>
        <v>565</v>
      </c>
      <c r="K108" s="40"/>
      <c r="L108" s="39">
        <f>SUM(L101:L107)</f>
        <v>0</v>
      </c>
    </row>
    <row r="109" ht="15">
      <c r="A109" s="41">
        <f>A101</f>
        <v>2</v>
      </c>
      <c r="B109" s="42">
        <f>B101</f>
        <v>1</v>
      </c>
      <c r="C109" s="43" t="s">
        <v>40</v>
      </c>
      <c r="D109" s="33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42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43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45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39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48</v>
      </c>
      <c r="D119" s="47"/>
      <c r="E119" s="48"/>
      <c r="F119" s="49">
        <f>F108+F118</f>
        <v>595</v>
      </c>
      <c r="G119" s="49">
        <f>G108+G118</f>
        <v>23</v>
      </c>
      <c r="H119" s="49">
        <f>H108+H118</f>
        <v>27</v>
      </c>
      <c r="I119" s="49">
        <f>I108+I118</f>
        <v>63</v>
      </c>
      <c r="J119" s="49">
        <f t="shared" ref="J119:L119" si="17">J108+J118</f>
        <v>565</v>
      </c>
      <c r="K119" s="49"/>
      <c r="L119" s="49">
        <f t="shared" si="17"/>
        <v>0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75</v>
      </c>
      <c r="F120" s="24">
        <v>240</v>
      </c>
      <c r="G120" s="24">
        <v>15</v>
      </c>
      <c r="H120" s="24">
        <v>20</v>
      </c>
      <c r="I120" s="24">
        <v>32</v>
      </c>
      <c r="J120" s="24">
        <v>383</v>
      </c>
      <c r="K120" s="25" t="s">
        <v>76</v>
      </c>
      <c r="L120" s="24"/>
    </row>
    <row r="121" ht="1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0"/>
      <c r="B122" s="27"/>
      <c r="C122" s="28"/>
      <c r="D122" s="33" t="s">
        <v>30</v>
      </c>
      <c r="E122" s="30" t="s">
        <v>77</v>
      </c>
      <c r="F122" s="31">
        <v>200</v>
      </c>
      <c r="G122" s="31">
        <v>3</v>
      </c>
      <c r="H122" s="31">
        <v>3</v>
      </c>
      <c r="I122" s="31">
        <v>15</v>
      </c>
      <c r="J122" s="31">
        <v>94</v>
      </c>
      <c r="K122" s="32" t="s">
        <v>78</v>
      </c>
      <c r="L122" s="31"/>
    </row>
    <row r="123" ht="15">
      <c r="A123" s="50"/>
      <c r="B123" s="27"/>
      <c r="C123" s="28"/>
      <c r="D123" s="33" t="s">
        <v>33</v>
      </c>
      <c r="E123" s="30" t="s">
        <v>79</v>
      </c>
      <c r="F123" s="31">
        <v>20</v>
      </c>
      <c r="G123" s="31">
        <v>1</v>
      </c>
      <c r="H123" s="31">
        <v>0</v>
      </c>
      <c r="I123" s="31">
        <v>9</v>
      </c>
      <c r="J123" s="31">
        <v>41</v>
      </c>
      <c r="K123" s="32" t="s">
        <v>35</v>
      </c>
      <c r="L123" s="31"/>
    </row>
    <row r="124" ht="15">
      <c r="A124" s="50"/>
      <c r="B124" s="27"/>
      <c r="C124" s="28"/>
      <c r="D124" s="33" t="s">
        <v>80</v>
      </c>
      <c r="E124" s="30" t="s">
        <v>81</v>
      </c>
      <c r="F124" s="31">
        <v>15</v>
      </c>
      <c r="G124" s="31">
        <v>0</v>
      </c>
      <c r="H124" s="31">
        <v>0</v>
      </c>
      <c r="I124" s="31">
        <v>28</v>
      </c>
      <c r="J124" s="31">
        <v>45</v>
      </c>
      <c r="K124" s="32"/>
      <c r="L124" s="31"/>
    </row>
    <row r="125" ht="15">
      <c r="A125" s="50"/>
      <c r="B125" s="27"/>
      <c r="C125" s="28"/>
      <c r="D125" s="29"/>
      <c r="E125" s="30" t="s">
        <v>55</v>
      </c>
      <c r="F125" s="31">
        <v>125</v>
      </c>
      <c r="G125" s="31">
        <v>2</v>
      </c>
      <c r="H125" s="31">
        <v>1</v>
      </c>
      <c r="I125" s="31">
        <v>5</v>
      </c>
      <c r="J125" s="31">
        <v>39</v>
      </c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39</v>
      </c>
      <c r="E127" s="38"/>
      <c r="F127" s="39">
        <f>SUM(F120:F126)</f>
        <v>600</v>
      </c>
      <c r="G127" s="39">
        <f t="shared" ref="G127:J127" si="18">SUM(G120:G126)</f>
        <v>21</v>
      </c>
      <c r="H127" s="39">
        <f t="shared" si="18"/>
        <v>24</v>
      </c>
      <c r="I127" s="39">
        <f t="shared" si="18"/>
        <v>89</v>
      </c>
      <c r="J127" s="39">
        <f t="shared" si="18"/>
        <v>602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2</v>
      </c>
      <c r="C128" s="43" t="s">
        <v>40</v>
      </c>
      <c r="D128" s="33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42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43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44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45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39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48</v>
      </c>
      <c r="D138" s="47"/>
      <c r="E138" s="48"/>
      <c r="F138" s="49">
        <f>F127+F137</f>
        <v>600</v>
      </c>
      <c r="G138" s="49">
        <f>G127+G137</f>
        <v>21</v>
      </c>
      <c r="H138" s="49">
        <f>H127+H137</f>
        <v>24</v>
      </c>
      <c r="I138" s="49">
        <f>I127+I137</f>
        <v>89</v>
      </c>
      <c r="J138" s="49">
        <f t="shared" ref="J138:L138" si="20">J127+J137</f>
        <v>602</v>
      </c>
      <c r="K138" s="49"/>
      <c r="L138" s="49">
        <f t="shared" si="20"/>
        <v>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82</v>
      </c>
      <c r="F139" s="24">
        <v>300</v>
      </c>
      <c r="G139" s="24">
        <v>17</v>
      </c>
      <c r="H139" s="24">
        <v>16</v>
      </c>
      <c r="I139" s="24">
        <v>38</v>
      </c>
      <c r="J139" s="24">
        <v>367</v>
      </c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30</v>
      </c>
      <c r="E141" s="30" t="s">
        <v>83</v>
      </c>
      <c r="F141" s="31">
        <v>200</v>
      </c>
      <c r="G141" s="31">
        <v>1</v>
      </c>
      <c r="H141" s="31">
        <v>0</v>
      </c>
      <c r="I141" s="31">
        <v>20</v>
      </c>
      <c r="J141" s="31">
        <v>83</v>
      </c>
      <c r="K141" s="32"/>
      <c r="L141" s="31"/>
    </row>
    <row r="142" ht="15.75" customHeight="1">
      <c r="A142" s="26"/>
      <c r="B142" s="27"/>
      <c r="C142" s="28"/>
      <c r="D142" s="33" t="s">
        <v>33</v>
      </c>
      <c r="E142" s="30" t="s">
        <v>84</v>
      </c>
      <c r="F142" s="31">
        <v>40</v>
      </c>
      <c r="G142" s="31">
        <v>1</v>
      </c>
      <c r="H142" s="31">
        <v>1</v>
      </c>
      <c r="I142" s="31">
        <v>17</v>
      </c>
      <c r="J142" s="31">
        <v>80</v>
      </c>
      <c r="K142" s="32"/>
      <c r="L142" s="31"/>
    </row>
    <row r="143" ht="15">
      <c r="A143" s="26"/>
      <c r="B143" s="27"/>
      <c r="C143" s="28"/>
      <c r="D143" s="33" t="s">
        <v>36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39</v>
      </c>
      <c r="E146" s="38"/>
      <c r="F146" s="39">
        <f>SUM(F139:F145)</f>
        <v>540</v>
      </c>
      <c r="G146" s="39">
        <f t="shared" ref="G146:J146" si="21">SUM(G139:G145)</f>
        <v>19</v>
      </c>
      <c r="H146" s="39">
        <f t="shared" si="21"/>
        <v>17</v>
      </c>
      <c r="I146" s="39">
        <f t="shared" si="21"/>
        <v>75</v>
      </c>
      <c r="J146" s="39">
        <f t="shared" si="21"/>
        <v>530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3</v>
      </c>
      <c r="C147" s="43" t="s">
        <v>40</v>
      </c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42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43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44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45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46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47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39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48</v>
      </c>
      <c r="D157" s="47"/>
      <c r="E157" s="48"/>
      <c r="F157" s="49">
        <f>F146+F156</f>
        <v>540</v>
      </c>
      <c r="G157" s="49">
        <f>G146+G156</f>
        <v>19</v>
      </c>
      <c r="H157" s="49">
        <f>H146+H156</f>
        <v>17</v>
      </c>
      <c r="I157" s="49">
        <f>I146+I156</f>
        <v>75</v>
      </c>
      <c r="J157" s="49">
        <f t="shared" ref="J157:L157" si="23">J146+J156</f>
        <v>530</v>
      </c>
      <c r="K157" s="49"/>
      <c r="L157" s="49">
        <f t="shared" si="23"/>
        <v>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85</v>
      </c>
      <c r="F158" s="24">
        <v>200</v>
      </c>
      <c r="G158" s="24">
        <v>16</v>
      </c>
      <c r="H158" s="24">
        <v>13</v>
      </c>
      <c r="I158" s="24">
        <v>32</v>
      </c>
      <c r="J158" s="24">
        <v>305</v>
      </c>
      <c r="K158" s="25" t="s">
        <v>86</v>
      </c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30</v>
      </c>
      <c r="E160" s="30" t="s">
        <v>87</v>
      </c>
      <c r="F160" s="31">
        <v>200</v>
      </c>
      <c r="G160" s="31">
        <v>1</v>
      </c>
      <c r="H160" s="31">
        <v>0</v>
      </c>
      <c r="I160" s="31">
        <v>20</v>
      </c>
      <c r="J160" s="31">
        <v>83</v>
      </c>
      <c r="K160" s="32" t="s">
        <v>65</v>
      </c>
      <c r="L160" s="31"/>
    </row>
    <row r="161" ht="15">
      <c r="A161" s="26"/>
      <c r="B161" s="27"/>
      <c r="C161" s="28"/>
      <c r="D161" s="33" t="s">
        <v>33</v>
      </c>
      <c r="E161" s="30" t="s">
        <v>88</v>
      </c>
      <c r="F161" s="31">
        <v>40</v>
      </c>
      <c r="G161" s="31">
        <v>2</v>
      </c>
      <c r="H161" s="31">
        <v>7</v>
      </c>
      <c r="I161" s="31">
        <v>15</v>
      </c>
      <c r="J161" s="31">
        <v>134</v>
      </c>
      <c r="K161" s="32" t="s">
        <v>35</v>
      </c>
      <c r="L161" s="31"/>
    </row>
    <row r="162" ht="15">
      <c r="A162" s="26"/>
      <c r="B162" s="27"/>
      <c r="C162" s="28"/>
      <c r="D162" s="33" t="s">
        <v>36</v>
      </c>
      <c r="E162" s="30" t="s">
        <v>37</v>
      </c>
      <c r="F162" s="31">
        <v>100</v>
      </c>
      <c r="G162" s="31">
        <v>1</v>
      </c>
      <c r="H162" s="31">
        <v>0</v>
      </c>
      <c r="I162" s="31">
        <v>14</v>
      </c>
      <c r="J162" s="31">
        <v>59</v>
      </c>
      <c r="K162" s="32" t="s">
        <v>89</v>
      </c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39</v>
      </c>
      <c r="E165" s="38"/>
      <c r="F165" s="39">
        <f>SUM(F158:F164)</f>
        <v>540</v>
      </c>
      <c r="G165" s="39">
        <f t="shared" ref="G165:J165" si="24">SUM(G158:G164)</f>
        <v>20</v>
      </c>
      <c r="H165" s="39">
        <f t="shared" si="24"/>
        <v>20</v>
      </c>
      <c r="I165" s="39">
        <f t="shared" si="24"/>
        <v>81</v>
      </c>
      <c r="J165" s="39">
        <f t="shared" si="24"/>
        <v>581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4</v>
      </c>
      <c r="C166" s="43" t="s">
        <v>40</v>
      </c>
      <c r="D166" s="33" t="s">
        <v>41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43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44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45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46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39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48</v>
      </c>
      <c r="D176" s="47"/>
      <c r="E176" s="48"/>
      <c r="F176" s="49">
        <f>F165+F175</f>
        <v>540</v>
      </c>
      <c r="G176" s="49">
        <f>G165+G175</f>
        <v>20</v>
      </c>
      <c r="H176" s="49">
        <f>H165+H175</f>
        <v>20</v>
      </c>
      <c r="I176" s="49">
        <f>I165+I175</f>
        <v>81</v>
      </c>
      <c r="J176" s="49">
        <f t="shared" ref="J176:L176" si="26">J165+J175</f>
        <v>581</v>
      </c>
      <c r="K176" s="49"/>
      <c r="L176" s="49">
        <f t="shared" si="26"/>
        <v>0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90</v>
      </c>
      <c r="F177" s="24">
        <v>200</v>
      </c>
      <c r="G177" s="24">
        <v>6</v>
      </c>
      <c r="H177" s="24">
        <v>7</v>
      </c>
      <c r="I177" s="24">
        <v>27</v>
      </c>
      <c r="J177" s="24">
        <v>198</v>
      </c>
      <c r="K177" s="25" t="s">
        <v>86</v>
      </c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30</v>
      </c>
      <c r="E179" s="30" t="s">
        <v>51</v>
      </c>
      <c r="F179" s="31">
        <v>200</v>
      </c>
      <c r="G179" s="31">
        <v>2</v>
      </c>
      <c r="H179" s="31">
        <v>3</v>
      </c>
      <c r="I179" s="31">
        <v>15</v>
      </c>
      <c r="J179" s="31">
        <v>90</v>
      </c>
      <c r="K179" s="32" t="s">
        <v>65</v>
      </c>
      <c r="L179" s="31"/>
    </row>
    <row r="180" ht="15">
      <c r="A180" s="26"/>
      <c r="B180" s="27"/>
      <c r="C180" s="28"/>
      <c r="D180" s="33" t="s">
        <v>33</v>
      </c>
      <c r="E180" s="30" t="s">
        <v>91</v>
      </c>
      <c r="F180" s="31">
        <v>55</v>
      </c>
      <c r="G180" s="31">
        <v>5</v>
      </c>
      <c r="H180" s="31">
        <v>4</v>
      </c>
      <c r="I180" s="31">
        <v>7</v>
      </c>
      <c r="J180" s="31">
        <v>83</v>
      </c>
      <c r="K180" s="32" t="s">
        <v>35</v>
      </c>
      <c r="L180" s="31"/>
    </row>
    <row r="181" ht="15">
      <c r="A181" s="26"/>
      <c r="B181" s="27"/>
      <c r="C181" s="28"/>
      <c r="D181" s="33" t="s">
        <v>36</v>
      </c>
      <c r="E181" s="30" t="s">
        <v>92</v>
      </c>
      <c r="F181" s="31">
        <v>130</v>
      </c>
      <c r="G181" s="31">
        <v>1</v>
      </c>
      <c r="H181" s="31">
        <v>1</v>
      </c>
      <c r="I181" s="31">
        <v>20</v>
      </c>
      <c r="J181" s="31">
        <v>86</v>
      </c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39</v>
      </c>
      <c r="E184" s="38"/>
      <c r="F184" s="39">
        <f>SUM(F177:F183)</f>
        <v>585</v>
      </c>
      <c r="G184" s="39">
        <f t="shared" ref="G184:J184" si="27">SUM(G177:G183)</f>
        <v>14</v>
      </c>
      <c r="H184" s="39">
        <f t="shared" si="27"/>
        <v>15</v>
      </c>
      <c r="I184" s="39">
        <f t="shared" si="27"/>
        <v>69</v>
      </c>
      <c r="J184" s="39">
        <f t="shared" si="27"/>
        <v>457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5</v>
      </c>
      <c r="C185" s="43" t="s">
        <v>40</v>
      </c>
      <c r="D185" s="33" t="s">
        <v>41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42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43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45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46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39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48</v>
      </c>
      <c r="D195" s="47"/>
      <c r="E195" s="48"/>
      <c r="F195" s="49">
        <f>F184+F194</f>
        <v>585</v>
      </c>
      <c r="G195" s="49">
        <f>G184+G194</f>
        <v>14</v>
      </c>
      <c r="H195" s="49">
        <f>H184+H194</f>
        <v>15</v>
      </c>
      <c r="I195" s="49">
        <f>I184+I194</f>
        <v>69</v>
      </c>
      <c r="J195" s="49">
        <f t="shared" ref="J195:L195" si="29">J184+J194</f>
        <v>457</v>
      </c>
      <c r="K195" s="49"/>
      <c r="L195" s="49">
        <f t="shared" si="29"/>
        <v>0</v>
      </c>
    </row>
    <row r="196">
      <c r="A196" s="53"/>
      <c r="B196" s="54"/>
      <c r="C196" s="55" t="s">
        <v>93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590.5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20.399999999999999</v>
      </c>
      <c r="H196" s="56">
        <f t="shared" si="30"/>
        <v>20.800000000000001</v>
      </c>
      <c r="I196" s="56">
        <f t="shared" si="30"/>
        <v>94.299999999999997</v>
      </c>
      <c r="J196" s="56">
        <f t="shared" si="30"/>
        <v>549.89999999999998</v>
      </c>
      <c r="K196" s="56"/>
      <c r="L196" s="56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Шаграй</cp:lastModifiedBy>
  <cp:revision>1</cp:revision>
  <dcterms:created xsi:type="dcterms:W3CDTF">2022-05-16T14:23:56Z</dcterms:created>
  <dcterms:modified xsi:type="dcterms:W3CDTF">2023-11-21T08:22:39Z</dcterms:modified>
</cp:coreProperties>
</file>