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1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7"/>
  <c r="L156"/>
  <c r="L146"/>
  <c r="L138"/>
  <c r="L137"/>
  <c r="L127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38" l="1"/>
  <c r="H81"/>
  <c r="I81"/>
  <c r="G81"/>
  <c r="G62"/>
  <c r="L196"/>
  <c r="J138"/>
  <c r="H138"/>
  <c r="F119"/>
  <c r="F138"/>
  <c r="F157"/>
  <c r="F176"/>
  <c r="F195"/>
  <c r="I24"/>
  <c r="F24"/>
  <c r="J24"/>
  <c r="H24"/>
  <c r="G24"/>
  <c r="I196" l="1"/>
  <c r="G196"/>
  <c r="J196"/>
  <c r="F196"/>
  <c r="H196"/>
</calcChain>
</file>

<file path=xl/sharedStrings.xml><?xml version="1.0" encoding="utf-8"?>
<sst xmlns="http://schemas.openxmlformats.org/spreadsheetml/2006/main" count="387" uniqueCount="168">
  <si>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</si>
  <si>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</si>
  <si>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</si>
  <si>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</si>
  <si>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</si>
  <si>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</si>
  <si>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</si>
  <si>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</si>
  <si>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</si>
  <si>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</si>
  <si>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</si>
  <si>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</si>
  <si>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</si>
  <si>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</si>
  <si>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</si>
  <si>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</si>
  <si>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</si>
  <si>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</si>
  <si>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</si>
  <si>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</si>
  <si>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</si>
  <si>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</si>
  <si>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</si>
  <si>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</si>
  <si>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</si>
  <si>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</si>
  <si>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</si>
  <si>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</si>
  <si>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</si>
  <si>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</si>
  <si>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</si>
  <si>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</si>
  <si>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</si>
  <si>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</si>
  <si>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</si>
  <si>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</si>
  <si>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</si>
  <si>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</si>
  <si>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</si>
  <si>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</si>
  <si>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Жидкова М.В.</t>
  </si>
  <si>
    <t>Чай с молоком</t>
  </si>
  <si>
    <t>1,6</t>
  </si>
  <si>
    <t>1,3</t>
  </si>
  <si>
    <t>9,9</t>
  </si>
  <si>
    <t>Макароны отварные с овощами.яйцо вареное</t>
  </si>
  <si>
    <t>Батон с маслом</t>
  </si>
  <si>
    <t>Апельсин</t>
  </si>
  <si>
    <t>9,3</t>
  </si>
  <si>
    <t>35,4</t>
  </si>
  <si>
    <t>258,267</t>
  </si>
  <si>
    <t>2,3</t>
  </si>
  <si>
    <t>8,1</t>
  </si>
  <si>
    <t>15,5</t>
  </si>
  <si>
    <t>144,6</t>
  </si>
  <si>
    <t>0,9</t>
  </si>
  <si>
    <t>0,2</t>
  </si>
  <si>
    <t>576,79</t>
  </si>
  <si>
    <t>Кофейный напиток с молоком</t>
  </si>
  <si>
    <t>Бутерброд с сыром</t>
  </si>
  <si>
    <t>Какша манная вязкая</t>
  </si>
  <si>
    <t>7,2</t>
  </si>
  <si>
    <t>6,4</t>
  </si>
  <si>
    <t>34,5</t>
  </si>
  <si>
    <t>224,2</t>
  </si>
  <si>
    <t>2,7</t>
  </si>
  <si>
    <t>16,3</t>
  </si>
  <si>
    <t>101,2</t>
  </si>
  <si>
    <t>5,2</t>
  </si>
  <si>
    <t>7,8</t>
  </si>
  <si>
    <t>125,2</t>
  </si>
  <si>
    <t>0,4</t>
  </si>
  <si>
    <t>0,3</t>
  </si>
  <si>
    <t>10,4</t>
  </si>
  <si>
    <t>45,9</t>
  </si>
  <si>
    <t>Омлет с пшенной кашей</t>
  </si>
  <si>
    <t>12,6</t>
  </si>
  <si>
    <t>16,2</t>
  </si>
  <si>
    <t>16,4</t>
  </si>
  <si>
    <t>261,3</t>
  </si>
  <si>
    <t>Напиток из шиповника</t>
  </si>
  <si>
    <t>0,7</t>
  </si>
  <si>
    <t>18,3</t>
  </si>
  <si>
    <t>78,2</t>
  </si>
  <si>
    <t>14,8</t>
  </si>
  <si>
    <t>70,3</t>
  </si>
  <si>
    <t>Банан</t>
  </si>
  <si>
    <t>1,5</t>
  </si>
  <si>
    <t>0,5</t>
  </si>
  <si>
    <t>94,6</t>
  </si>
  <si>
    <t>Запеканка рисовая с творогом</t>
  </si>
  <si>
    <t>10,3</t>
  </si>
  <si>
    <t>5,9</t>
  </si>
  <si>
    <t>36,9</t>
  </si>
  <si>
    <t>241,7</t>
  </si>
  <si>
    <t>Соус молочный</t>
  </si>
  <si>
    <t>1,4</t>
  </si>
  <si>
    <t>2,4</t>
  </si>
  <si>
    <t>25,4</t>
  </si>
  <si>
    <t>Какао с молоком</t>
  </si>
  <si>
    <t>3,5</t>
  </si>
  <si>
    <t>2,9</t>
  </si>
  <si>
    <t>13,9</t>
  </si>
  <si>
    <t>95,9</t>
  </si>
  <si>
    <t>Бутерброд с маслом</t>
  </si>
  <si>
    <t>14,9</t>
  </si>
  <si>
    <t>9,8</t>
  </si>
  <si>
    <t>44,5</t>
  </si>
  <si>
    <t>Пшеничный и ржаной</t>
  </si>
  <si>
    <t>Тефтели из говядины с перловой кашей</t>
  </si>
  <si>
    <t>10,9</t>
  </si>
  <si>
    <t>184,2</t>
  </si>
  <si>
    <t>207,348</t>
  </si>
  <si>
    <t>Салат из свеклы с яблоками</t>
  </si>
  <si>
    <t>0,6</t>
  </si>
  <si>
    <t>3,7</t>
  </si>
  <si>
    <t>6,5</t>
  </si>
  <si>
    <t>61,7</t>
  </si>
  <si>
    <t>Пшеничный. Ржаной</t>
  </si>
  <si>
    <t>15,6</t>
  </si>
  <si>
    <t>109,9</t>
  </si>
  <si>
    <t>Каша пшеничная молочная жидкая</t>
  </si>
  <si>
    <t>7,3</t>
  </si>
  <si>
    <t>Кнели говяжьи с рисом,рагу из овощей</t>
  </si>
  <si>
    <t>11,1</t>
  </si>
  <si>
    <t>17,8</t>
  </si>
  <si>
    <t>228,7</t>
  </si>
  <si>
    <t>338,177</t>
  </si>
  <si>
    <t>Салат из соленых огурцов с луком</t>
  </si>
  <si>
    <t>41,2</t>
  </si>
  <si>
    <t>31,6</t>
  </si>
  <si>
    <t>59,4</t>
  </si>
  <si>
    <t>13,1</t>
  </si>
  <si>
    <t>7,1</t>
  </si>
  <si>
    <t>37,6</t>
  </si>
  <si>
    <t>266,9</t>
  </si>
  <si>
    <t>Соус молочный сладкий</t>
  </si>
  <si>
    <t>Запеканка пшенная с творогом</t>
  </si>
  <si>
    <t>Чай с сахаром</t>
  </si>
  <si>
    <t>0,1</t>
  </si>
  <si>
    <t>7,5</t>
  </si>
  <si>
    <t>31,4</t>
  </si>
  <si>
    <t>Пшеничный с маслом</t>
  </si>
  <si>
    <t>7,4</t>
  </si>
  <si>
    <t>136,4</t>
  </si>
  <si>
    <t>573,79</t>
  </si>
  <si>
    <t>Яблоко</t>
  </si>
  <si>
    <t>Омлет с рисовой кашей</t>
  </si>
  <si>
    <t>11,3</t>
  </si>
  <si>
    <t>12,4</t>
  </si>
  <si>
    <t>235,4</t>
  </si>
  <si>
    <t>4,3</t>
  </si>
  <si>
    <t>16,7</t>
  </si>
  <si>
    <t>129,7</t>
  </si>
  <si>
    <t>Котлета рубленная из птицы с соусом молочным,макароны отварные</t>
  </si>
  <si>
    <t>12,3</t>
  </si>
  <si>
    <t>9,2</t>
  </si>
  <si>
    <t>33,5</t>
  </si>
  <si>
    <t>265,6</t>
  </si>
  <si>
    <t>Салат из свеклы с сыром (масло)</t>
  </si>
  <si>
    <t>2,5</t>
  </si>
  <si>
    <t>6,7</t>
  </si>
  <si>
    <t>5,6</t>
  </si>
  <si>
    <t>92,4</t>
  </si>
  <si>
    <t>Чай с лимоном</t>
  </si>
  <si>
    <t>7,7</t>
  </si>
  <si>
    <t>32,6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</si>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</sst>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35" sqref="M1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240</v>
      </c>
      <c r="G6" s="40">
        <v>12</v>
      </c>
      <c r="H6" s="40" t="s">
        <v>48</v>
      </c>
      <c r="I6" s="40" t="s">
        <v>49</v>
      </c>
      <c r="J6" s="40">
        <v>271</v>
      </c>
      <c r="K6" s="41" t="s">
        <v>50</v>
      </c>
      <c r="L6" s="40">
        <v>110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 t="s">
        <v>42</v>
      </c>
      <c r="H8" s="43" t="s">
        <v>43</v>
      </c>
      <c r="I8" s="43" t="s">
        <v>44</v>
      </c>
      <c r="J8" s="43">
        <v>58</v>
      </c>
      <c r="K8" s="44">
        <v>460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 t="s">
        <v>51</v>
      </c>
      <c r="H9" s="43" t="s">
        <v>52</v>
      </c>
      <c r="I9" s="43" t="s">
        <v>53</v>
      </c>
      <c r="J9" s="43" t="s">
        <v>54</v>
      </c>
      <c r="K9" s="44" t="s">
        <v>57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 t="s">
        <v>55</v>
      </c>
      <c r="H10" s="43" t="s">
        <v>56</v>
      </c>
      <c r="I10" s="43" t="s">
        <v>52</v>
      </c>
      <c r="J10" s="43">
        <v>38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12</v>
      </c>
      <c r="H13" s="19">
        <f t="shared" si="0"/>
        <v>0</v>
      </c>
      <c r="I13" s="19">
        <f t="shared" si="0"/>
        <v>0</v>
      </c>
      <c r="J13" s="19">
        <f t="shared" si="0"/>
        <v>367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12</v>
      </c>
      <c r="H24" s="32">
        <f t="shared" si="4"/>
        <v>0</v>
      </c>
      <c r="I24" s="32">
        <f t="shared" si="4"/>
        <v>0</v>
      </c>
      <c r="J24" s="32">
        <f t="shared" si="4"/>
        <v>367</v>
      </c>
      <c r="K24" s="32"/>
      <c r="L24" s="32">
        <f t="shared" ref="L24" si="5">L13+L23</f>
        <v>110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 t="s">
        <v>61</v>
      </c>
      <c r="H25" s="40" t="s">
        <v>62</v>
      </c>
      <c r="I25" s="40" t="s">
        <v>63</v>
      </c>
      <c r="J25" s="40" t="s">
        <v>64</v>
      </c>
      <c r="K25" s="41">
        <v>214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</v>
      </c>
      <c r="H27" s="43" t="s">
        <v>65</v>
      </c>
      <c r="I27" s="43" t="s">
        <v>66</v>
      </c>
      <c r="J27" s="43" t="s">
        <v>67</v>
      </c>
      <c r="K27" s="44">
        <v>465</v>
      </c>
      <c r="L27" s="43">
        <v>110</v>
      </c>
    </row>
    <row r="28" spans="1:12" ht="15">
      <c r="A28" s="14"/>
      <c r="B28" s="15"/>
      <c r="C28" s="11"/>
      <c r="D28" s="7" t="s">
        <v>23</v>
      </c>
      <c r="E28" s="42" t="s">
        <v>59</v>
      </c>
      <c r="F28" s="43">
        <v>35</v>
      </c>
      <c r="G28" s="43" t="s">
        <v>68</v>
      </c>
      <c r="H28" s="43" t="s">
        <v>52</v>
      </c>
      <c r="I28" s="43" t="s">
        <v>69</v>
      </c>
      <c r="J28" s="43" t="s">
        <v>70</v>
      </c>
      <c r="K28" s="44">
        <v>64</v>
      </c>
      <c r="L28" s="43"/>
    </row>
    <row r="29" spans="1:12" ht="15">
      <c r="A29" s="14"/>
      <c r="B29" s="15"/>
      <c r="C29" s="11"/>
      <c r="D29" s="7" t="s">
        <v>24</v>
      </c>
      <c r="E29" s="42" t="s">
        <v>167</v>
      </c>
      <c r="F29" s="43">
        <v>100</v>
      </c>
      <c r="G29" s="43" t="s">
        <v>71</v>
      </c>
      <c r="H29" s="43" t="s">
        <v>72</v>
      </c>
      <c r="I29" s="43" t="s">
        <v>73</v>
      </c>
      <c r="J29" s="43" t="s">
        <v>74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3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4">G32+G42</f>
        <v>3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110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 t="s">
        <v>76</v>
      </c>
      <c r="H44" s="40" t="s">
        <v>77</v>
      </c>
      <c r="I44" s="40" t="s">
        <v>78</v>
      </c>
      <c r="J44" s="40" t="s">
        <v>79</v>
      </c>
      <c r="K44" s="41">
        <v>171</v>
      </c>
      <c r="L44" s="40">
        <v>110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80</v>
      </c>
      <c r="F46" s="43">
        <v>200</v>
      </c>
      <c r="G46" s="43" t="s">
        <v>81</v>
      </c>
      <c r="H46" s="43" t="s">
        <v>72</v>
      </c>
      <c r="I46" s="43" t="s">
        <v>82</v>
      </c>
      <c r="J46" s="43" t="s">
        <v>83</v>
      </c>
      <c r="K46" s="44">
        <v>496</v>
      </c>
      <c r="L46" s="43"/>
    </row>
    <row r="47" spans="1:12" ht="15">
      <c r="A47" s="23"/>
      <c r="B47" s="15"/>
      <c r="C47" s="11"/>
      <c r="D47" s="7" t="s">
        <v>23</v>
      </c>
      <c r="E47" s="42" t="s">
        <v>108</v>
      </c>
      <c r="F47" s="43">
        <v>50</v>
      </c>
      <c r="G47" s="43" t="s">
        <v>51</v>
      </c>
      <c r="H47" s="43" t="s">
        <v>56</v>
      </c>
      <c r="I47" s="43" t="s">
        <v>84</v>
      </c>
      <c r="J47" s="43" t="s">
        <v>85</v>
      </c>
      <c r="K47" s="44">
        <v>573</v>
      </c>
      <c r="L47" s="43"/>
    </row>
    <row r="48" spans="1:12" ht="15">
      <c r="A48" s="23"/>
      <c r="B48" s="15"/>
      <c r="C48" s="11"/>
      <c r="D48" s="7" t="s">
        <v>24</v>
      </c>
      <c r="E48" s="42" t="s">
        <v>86</v>
      </c>
      <c r="F48" s="43">
        <v>100</v>
      </c>
      <c r="G48" s="43" t="s">
        <v>87</v>
      </c>
      <c r="H48" s="43" t="s">
        <v>88</v>
      </c>
      <c r="I48" s="43">
        <v>21</v>
      </c>
      <c r="J48" s="43" t="s">
        <v>89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21</v>
      </c>
      <c r="J51" s="19">
        <f t="shared" ref="J51:L51" si="21">SUM(J44:J50)</f>
        <v>0</v>
      </c>
      <c r="K51" s="25"/>
      <c r="L51" s="19">
        <f t="shared" si="21"/>
        <v>110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21</v>
      </c>
      <c r="J62" s="32">
        <f t="shared" ref="J62:L62" si="29">J51+J61</f>
        <v>0</v>
      </c>
      <c r="K62" s="32"/>
      <c r="L62" s="32">
        <f t="shared" si="29"/>
        <v>110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150</v>
      </c>
      <c r="G63" s="40" t="s">
        <v>91</v>
      </c>
      <c r="H63" s="40" t="s">
        <v>92</v>
      </c>
      <c r="I63" s="40" t="s">
        <v>93</v>
      </c>
      <c r="J63" s="40" t="s">
        <v>94</v>
      </c>
      <c r="K63" s="41">
        <v>282</v>
      </c>
      <c r="L63" s="40">
        <v>110</v>
      </c>
    </row>
    <row r="64" spans="1:12" ht="15">
      <c r="A64" s="23"/>
      <c r="B64" s="15"/>
      <c r="C64" s="11"/>
      <c r="D64" s="6"/>
      <c r="E64" s="42" t="s">
        <v>95</v>
      </c>
      <c r="F64" s="43">
        <v>30</v>
      </c>
      <c r="G64" s="43" t="s">
        <v>81</v>
      </c>
      <c r="H64" s="43" t="s">
        <v>96</v>
      </c>
      <c r="I64" s="43" t="s">
        <v>97</v>
      </c>
      <c r="J64" s="43" t="s">
        <v>98</v>
      </c>
      <c r="K64" s="44">
        <v>406</v>
      </c>
      <c r="L64" s="43"/>
    </row>
    <row r="65" spans="1:12" ht="15">
      <c r="A65" s="23"/>
      <c r="B65" s="15"/>
      <c r="C65" s="11"/>
      <c r="D65" s="7" t="s">
        <v>22</v>
      </c>
      <c r="E65" s="42" t="s">
        <v>99</v>
      </c>
      <c r="F65" s="43">
        <v>200</v>
      </c>
      <c r="G65" s="43" t="s">
        <v>100</v>
      </c>
      <c r="H65" s="43" t="s">
        <v>101</v>
      </c>
      <c r="I65" s="43" t="s">
        <v>102</v>
      </c>
      <c r="J65" s="43" t="s">
        <v>103</v>
      </c>
      <c r="K65" s="44">
        <v>462</v>
      </c>
      <c r="L65" s="43"/>
    </row>
    <row r="66" spans="1:12" ht="15">
      <c r="A66" s="23"/>
      <c r="B66" s="15"/>
      <c r="C66" s="11"/>
      <c r="D66" s="7" t="s">
        <v>23</v>
      </c>
      <c r="E66" s="42" t="s">
        <v>104</v>
      </c>
      <c r="F66" s="43">
        <v>40</v>
      </c>
      <c r="G66" s="43" t="s">
        <v>97</v>
      </c>
      <c r="H66" s="43" t="s">
        <v>61</v>
      </c>
      <c r="I66" s="43" t="s">
        <v>105</v>
      </c>
      <c r="J66" s="43" t="s">
        <v>85</v>
      </c>
      <c r="K66" s="44">
        <v>573</v>
      </c>
      <c r="L66" s="43"/>
    </row>
    <row r="67" spans="1:12" ht="15">
      <c r="A67" s="23"/>
      <c r="B67" s="15"/>
      <c r="C67" s="11"/>
      <c r="D67" s="7" t="s">
        <v>24</v>
      </c>
      <c r="E67" s="42" t="s">
        <v>146</v>
      </c>
      <c r="F67" s="43">
        <v>100</v>
      </c>
      <c r="G67" s="43" t="s">
        <v>71</v>
      </c>
      <c r="H67" s="43" t="s">
        <v>71</v>
      </c>
      <c r="I67" s="43" t="s">
        <v>106</v>
      </c>
      <c r="J67" s="43" t="s">
        <v>107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110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110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200</v>
      </c>
      <c r="G82" s="40" t="s">
        <v>76</v>
      </c>
      <c r="H82" s="40" t="s">
        <v>110</v>
      </c>
      <c r="I82" s="40">
        <v>34</v>
      </c>
      <c r="J82" s="40" t="s">
        <v>111</v>
      </c>
      <c r="K82" s="41" t="s">
        <v>112</v>
      </c>
      <c r="L82" s="40">
        <v>110</v>
      </c>
    </row>
    <row r="83" spans="1:12" ht="15">
      <c r="A83" s="23"/>
      <c r="B83" s="15"/>
      <c r="C83" s="11"/>
      <c r="D83" s="6"/>
      <c r="E83" s="42" t="s">
        <v>113</v>
      </c>
      <c r="F83" s="43">
        <v>60</v>
      </c>
      <c r="G83" s="43" t="s">
        <v>114</v>
      </c>
      <c r="H83" s="43" t="s">
        <v>115</v>
      </c>
      <c r="I83" s="43" t="s">
        <v>116</v>
      </c>
      <c r="J83" s="43" t="s">
        <v>117</v>
      </c>
      <c r="K83" s="44">
        <v>28</v>
      </c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 t="s">
        <v>42</v>
      </c>
      <c r="H84" s="43" t="s">
        <v>43</v>
      </c>
      <c r="I84" s="43" t="s">
        <v>44</v>
      </c>
      <c r="J84" s="43">
        <v>58</v>
      </c>
      <c r="K84" s="44">
        <v>460</v>
      </c>
      <c r="L84" s="43"/>
    </row>
    <row r="85" spans="1:12" ht="15">
      <c r="A85" s="23"/>
      <c r="B85" s="15"/>
      <c r="C85" s="11"/>
      <c r="D85" s="7" t="s">
        <v>23</v>
      </c>
      <c r="E85" s="42" t="s">
        <v>118</v>
      </c>
      <c r="F85" s="43">
        <v>50</v>
      </c>
      <c r="G85" s="43" t="s">
        <v>115</v>
      </c>
      <c r="H85" s="43" t="s">
        <v>88</v>
      </c>
      <c r="I85" s="43" t="s">
        <v>119</v>
      </c>
      <c r="J85" s="43" t="s">
        <v>120</v>
      </c>
      <c r="K85" s="44">
        <v>573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34</v>
      </c>
      <c r="J89" s="19">
        <f t="shared" ref="J89:L89" si="45">SUM(J82:J88)</f>
        <v>58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34</v>
      </c>
      <c r="J100" s="32">
        <f t="shared" ref="J100:L100" si="53">J89+J99</f>
        <v>58</v>
      </c>
      <c r="K100" s="32"/>
      <c r="L100" s="32">
        <f t="shared" si="53"/>
        <v>110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200</v>
      </c>
      <c r="G101" s="40" t="s">
        <v>122</v>
      </c>
      <c r="H101" s="40" t="s">
        <v>116</v>
      </c>
      <c r="I101" s="40" t="s">
        <v>49</v>
      </c>
      <c r="J101" s="40">
        <v>229</v>
      </c>
      <c r="K101" s="41">
        <v>232</v>
      </c>
      <c r="L101" s="40">
        <v>110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</v>
      </c>
      <c r="H103" s="43" t="s">
        <v>65</v>
      </c>
      <c r="I103" s="43" t="s">
        <v>66</v>
      </c>
      <c r="J103" s="43" t="s">
        <v>67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35</v>
      </c>
      <c r="G104" s="43" t="s">
        <v>68</v>
      </c>
      <c r="H104" s="43" t="s">
        <v>52</v>
      </c>
      <c r="I104" s="43" t="s">
        <v>69</v>
      </c>
      <c r="J104" s="43" t="s">
        <v>70</v>
      </c>
      <c r="K104" s="44">
        <v>64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 t="s">
        <v>55</v>
      </c>
      <c r="H105" s="43" t="s">
        <v>56</v>
      </c>
      <c r="I105" s="43" t="s">
        <v>52</v>
      </c>
      <c r="J105" s="43">
        <v>38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3</v>
      </c>
      <c r="H108" s="19">
        <f t="shared" si="54"/>
        <v>0</v>
      </c>
      <c r="I108" s="19">
        <f t="shared" si="54"/>
        <v>0</v>
      </c>
      <c r="J108" s="19">
        <f t="shared" si="54"/>
        <v>267</v>
      </c>
      <c r="K108" s="25"/>
      <c r="L108" s="19">
        <f t="shared" ref="L108" si="55">SUM(L101:L107)</f>
        <v>110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267</v>
      </c>
      <c r="K119" s="32"/>
      <c r="L119" s="32">
        <f t="shared" si="61"/>
        <v>110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200</v>
      </c>
      <c r="G120" s="40" t="s">
        <v>124</v>
      </c>
      <c r="H120" s="40" t="s">
        <v>76</v>
      </c>
      <c r="I120" s="40" t="s">
        <v>125</v>
      </c>
      <c r="J120" s="40" t="s">
        <v>126</v>
      </c>
      <c r="K120" s="41" t="s">
        <v>127</v>
      </c>
      <c r="L120" s="40">
        <v>110</v>
      </c>
    </row>
    <row r="121" spans="1:12" ht="15">
      <c r="A121" s="14"/>
      <c r="B121" s="15"/>
      <c r="C121" s="11"/>
      <c r="D121" s="6"/>
      <c r="E121" s="42" t="s">
        <v>128</v>
      </c>
      <c r="F121" s="43">
        <v>60</v>
      </c>
      <c r="G121" s="43" t="s">
        <v>88</v>
      </c>
      <c r="H121" s="43" t="s">
        <v>115</v>
      </c>
      <c r="I121" s="43" t="s">
        <v>42</v>
      </c>
      <c r="J121" s="43" t="s">
        <v>129</v>
      </c>
      <c r="K121" s="44">
        <v>16</v>
      </c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 t="s">
        <v>81</v>
      </c>
      <c r="H122" s="43" t="s">
        <v>72</v>
      </c>
      <c r="I122" s="43" t="s">
        <v>82</v>
      </c>
      <c r="J122" s="43" t="s">
        <v>83</v>
      </c>
      <c r="K122" s="44">
        <v>496</v>
      </c>
      <c r="L122" s="43"/>
    </row>
    <row r="123" spans="1:12" ht="15">
      <c r="A123" s="14"/>
      <c r="B123" s="15"/>
      <c r="C123" s="11"/>
      <c r="D123" s="7" t="s">
        <v>23</v>
      </c>
      <c r="E123" s="42" t="s">
        <v>108</v>
      </c>
      <c r="F123" s="43">
        <v>50</v>
      </c>
      <c r="G123" s="43">
        <v>5</v>
      </c>
      <c r="H123" s="43" t="s">
        <v>81</v>
      </c>
      <c r="I123" s="43" t="s">
        <v>130</v>
      </c>
      <c r="J123" s="43" t="s">
        <v>131</v>
      </c>
      <c r="K123" s="44">
        <v>575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5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5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150</v>
      </c>
      <c r="G139" s="40" t="s">
        <v>132</v>
      </c>
      <c r="H139" s="40" t="s">
        <v>133</v>
      </c>
      <c r="I139" s="40" t="s">
        <v>134</v>
      </c>
      <c r="J139" s="40" t="s">
        <v>135</v>
      </c>
      <c r="K139" s="41">
        <v>281</v>
      </c>
      <c r="L139" s="40">
        <v>110</v>
      </c>
    </row>
    <row r="140" spans="1:12" ht="15">
      <c r="A140" s="23"/>
      <c r="B140" s="15"/>
      <c r="C140" s="11"/>
      <c r="D140" s="6"/>
      <c r="E140" s="42" t="s">
        <v>136</v>
      </c>
      <c r="F140" s="43">
        <v>30</v>
      </c>
      <c r="G140" s="43" t="s">
        <v>81</v>
      </c>
      <c r="H140" s="43" t="s">
        <v>96</v>
      </c>
      <c r="I140" s="43" t="s">
        <v>97</v>
      </c>
      <c r="J140" s="43" t="s">
        <v>98</v>
      </c>
      <c r="K140" s="44">
        <v>406</v>
      </c>
      <c r="L140" s="43"/>
    </row>
    <row r="141" spans="1:12" ht="15">
      <c r="A141" s="23"/>
      <c r="B141" s="15"/>
      <c r="C141" s="11"/>
      <c r="D141" s="7" t="s">
        <v>22</v>
      </c>
      <c r="E141" s="42" t="s">
        <v>138</v>
      </c>
      <c r="F141" s="43">
        <v>200</v>
      </c>
      <c r="G141" s="43" t="s">
        <v>56</v>
      </c>
      <c r="H141" s="43" t="s">
        <v>139</v>
      </c>
      <c r="I141" s="43" t="s">
        <v>140</v>
      </c>
      <c r="J141" s="43" t="s">
        <v>141</v>
      </c>
      <c r="K141" s="44">
        <v>457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142</v>
      </c>
      <c r="F142" s="43">
        <v>40</v>
      </c>
      <c r="G142" s="43" t="s">
        <v>97</v>
      </c>
      <c r="H142" s="43" t="s">
        <v>143</v>
      </c>
      <c r="I142" s="43" t="s">
        <v>105</v>
      </c>
      <c r="J142" s="43" t="s">
        <v>144</v>
      </c>
      <c r="K142" s="44" t="s">
        <v>145</v>
      </c>
      <c r="L142" s="43"/>
    </row>
    <row r="143" spans="1:12" ht="15">
      <c r="A143" s="23"/>
      <c r="B143" s="15"/>
      <c r="C143" s="11"/>
      <c r="D143" s="7" t="s">
        <v>24</v>
      </c>
      <c r="E143" s="42" t="s">
        <v>146</v>
      </c>
      <c r="F143" s="43">
        <v>100</v>
      </c>
      <c r="G143" s="43" t="s">
        <v>71</v>
      </c>
      <c r="H143" s="43" t="s">
        <v>71</v>
      </c>
      <c r="I143" s="43" t="s">
        <v>106</v>
      </c>
      <c r="J143" s="43" t="s">
        <v>107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110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147</v>
      </c>
      <c r="F158" s="40">
        <v>150</v>
      </c>
      <c r="G158" s="40" t="s">
        <v>148</v>
      </c>
      <c r="H158" s="40" t="s">
        <v>119</v>
      </c>
      <c r="I158" s="40" t="s">
        <v>149</v>
      </c>
      <c r="J158" s="40" t="s">
        <v>150</v>
      </c>
      <c r="K158" s="41">
        <v>270</v>
      </c>
      <c r="L158" s="40">
        <v>110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 t="s">
        <v>42</v>
      </c>
      <c r="H160" s="43" t="s">
        <v>43</v>
      </c>
      <c r="I160" s="43" t="s">
        <v>44</v>
      </c>
      <c r="J160" s="43">
        <v>58</v>
      </c>
      <c r="K160" s="44">
        <v>460</v>
      </c>
      <c r="L160" s="43"/>
    </row>
    <row r="161" spans="1:12" ht="15">
      <c r="A161" s="23"/>
      <c r="B161" s="15"/>
      <c r="C161" s="11"/>
      <c r="D161" s="7" t="s">
        <v>23</v>
      </c>
      <c r="E161" s="42" t="s">
        <v>108</v>
      </c>
      <c r="F161" s="43">
        <v>60</v>
      </c>
      <c r="G161" s="43" t="s">
        <v>151</v>
      </c>
      <c r="H161" s="43" t="s">
        <v>114</v>
      </c>
      <c r="I161" s="43" t="s">
        <v>152</v>
      </c>
      <c r="J161" s="43" t="s">
        <v>153</v>
      </c>
      <c r="K161" s="44">
        <v>575</v>
      </c>
      <c r="L161" s="43"/>
    </row>
    <row r="162" spans="1:12" ht="15">
      <c r="A162" s="23"/>
      <c r="B162" s="15"/>
      <c r="C162" s="11"/>
      <c r="D162" s="7" t="s">
        <v>24</v>
      </c>
      <c r="E162" s="42" t="s">
        <v>86</v>
      </c>
      <c r="F162" s="43">
        <v>100</v>
      </c>
      <c r="G162" s="43" t="s">
        <v>87</v>
      </c>
      <c r="H162" s="43" t="s">
        <v>88</v>
      </c>
      <c r="I162" s="43">
        <v>21</v>
      </c>
      <c r="J162" s="43" t="s">
        <v>89</v>
      </c>
      <c r="K162" s="44">
        <v>82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21</v>
      </c>
      <c r="J165" s="19">
        <f t="shared" si="78"/>
        <v>58</v>
      </c>
      <c r="K165" s="25"/>
      <c r="L165" s="19">
        <f t="shared" ref="L165" si="79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21</v>
      </c>
      <c r="J176" s="32">
        <f t="shared" ref="J176:L176" si="85">J165+J175</f>
        <v>58</v>
      </c>
      <c r="K176" s="32"/>
      <c r="L176" s="32">
        <f t="shared" si="85"/>
        <v>110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154</v>
      </c>
      <c r="F177" s="40">
        <v>200</v>
      </c>
      <c r="G177" s="40" t="s">
        <v>155</v>
      </c>
      <c r="H177" s="40" t="s">
        <v>156</v>
      </c>
      <c r="I177" s="40" t="s">
        <v>157</v>
      </c>
      <c r="J177" s="40" t="s">
        <v>158</v>
      </c>
      <c r="K177" s="41">
        <v>256</v>
      </c>
      <c r="L177" s="40">
        <v>110</v>
      </c>
    </row>
    <row r="178" spans="1:12" ht="15">
      <c r="A178" s="23"/>
      <c r="B178" s="15"/>
      <c r="C178" s="11"/>
      <c r="D178" s="6"/>
      <c r="E178" s="42" t="s">
        <v>159</v>
      </c>
      <c r="F178" s="43">
        <v>80</v>
      </c>
      <c r="G178" s="43" t="s">
        <v>160</v>
      </c>
      <c r="H178" s="43" t="s">
        <v>161</v>
      </c>
      <c r="I178" s="43" t="s">
        <v>162</v>
      </c>
      <c r="J178" s="43" t="s">
        <v>163</v>
      </c>
      <c r="K178" s="44">
        <v>32</v>
      </c>
      <c r="L178" s="43"/>
    </row>
    <row r="179" spans="1:12" ht="15">
      <c r="A179" s="23"/>
      <c r="B179" s="15"/>
      <c r="C179" s="11"/>
      <c r="D179" s="7" t="s">
        <v>22</v>
      </c>
      <c r="E179" s="42" t="s">
        <v>164</v>
      </c>
      <c r="F179" s="43">
        <v>200</v>
      </c>
      <c r="G179" s="43" t="s">
        <v>72</v>
      </c>
      <c r="H179" s="43" t="s">
        <v>139</v>
      </c>
      <c r="I179" s="43" t="s">
        <v>165</v>
      </c>
      <c r="J179" s="43" t="s">
        <v>166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108</v>
      </c>
      <c r="F180" s="43">
        <v>50</v>
      </c>
      <c r="G180" s="43" t="s">
        <v>115</v>
      </c>
      <c r="H180" s="43" t="s">
        <v>88</v>
      </c>
      <c r="I180" s="43" t="s">
        <v>119</v>
      </c>
      <c r="J180" s="43" t="s">
        <v>120</v>
      </c>
      <c r="K180" s="44">
        <v>575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110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110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5.75</v>
      </c>
      <c r="H196" s="34" t="e">
        <f t="shared" si="94"/>
        <v>#DIV/0!</v>
      </c>
      <c r="I196" s="34">
        <f t="shared" si="94"/>
        <v>25.333333333333332</v>
      </c>
      <c r="J196" s="34">
        <f t="shared" si="94"/>
        <v>187.5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2025-02-15T17:28:45Z</dcterms:modified>
</cp:coreProperties>
</file>